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I45" i="1"/>
  <c r="J45" i="1"/>
  <c r="G45" i="1"/>
  <c r="K23" i="1" l="1"/>
  <c r="K24" i="1"/>
  <c r="K36" i="1"/>
  <c r="K41" i="1"/>
  <c r="K45" i="1" l="1"/>
</calcChain>
</file>

<file path=xl/sharedStrings.xml><?xml version="1.0" encoding="utf-8"?>
<sst xmlns="http://schemas.openxmlformats.org/spreadsheetml/2006/main" count="133" uniqueCount="102">
  <si>
    <t>Номер реестровой записи*</t>
  </si>
  <si>
    <t>Наименова-ние группы источников доходов бюджетов/</t>
  </si>
  <si>
    <t>наименова-ние источника дохода бюджета*</t>
  </si>
  <si>
    <t>Код классификации доходов бюджетов</t>
  </si>
  <si>
    <t>Наименование главного админи- стратора доходов</t>
  </si>
  <si>
    <t>Код строки</t>
  </si>
  <si>
    <t>Прогноз доходов бюджета</t>
  </si>
  <si>
    <t>код</t>
  </si>
  <si>
    <t>наименование</t>
  </si>
  <si>
    <t xml:space="preserve">                                                                                                    Итого:</t>
  </si>
  <si>
    <t>Руководитель
(уполномоченное лицо)</t>
  </si>
  <si>
    <t>(должность)</t>
  </si>
  <si>
    <t>(подпись)</t>
  </si>
  <si>
    <t>(расшифровка подписи)</t>
  </si>
  <si>
    <r>
      <t>*Гр.1-2 заполняются с момента предоставления Министерством финансов Российской Федерации доступа муниципальным образованиям к ГИИС «Электронный бюджет» в целях формирования реестра источников доходов Российской Федерации</t>
    </r>
    <r>
      <rPr>
        <sz val="14"/>
        <color theme="1"/>
        <rFont val="Times New Roman"/>
        <family val="1"/>
        <charset val="204"/>
      </rPr>
      <t>.</t>
    </r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</si>
  <si>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</si>
  <si>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</si>
  <si>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</si>
  <si>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</si>
  <si>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</si>
  <si>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</si>
  <si>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>Единый сельскохозяйственный налог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</si>
  <si>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</si>
  <si>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182101020300100000110</t>
  </si>
  <si>
    <t>18210601030130000110</t>
  </si>
  <si>
    <t>Налог на имущество физических лиц. взимаемый по ставкам. применяемым к объектам налогообложения. расположенным в границах городских поселений</t>
  </si>
  <si>
    <t>18210606033130000110</t>
  </si>
  <si>
    <t>18210606043130000110</t>
  </si>
  <si>
    <t>Земельный налог с физических лиц, обладающих земельным участком, расположенным в границах городских поселений</t>
  </si>
  <si>
    <t>20311301995130000130</t>
  </si>
  <si>
    <t>Прочие доходы от оказания платных услуг (работ) получателями средств бюджетов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</si>
  <si>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</si>
  <si>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</si>
  <si>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Дотации бюджетам городских поселений на выравнивание уровня бюджетной обеспеченности</t>
  </si>
  <si>
    <t>Прочие субсидии бюджетам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</si>
  <si>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</si>
  <si>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09311705050130000180</t>
  </si>
  <si>
    <t>16111633050130000140</t>
  </si>
  <si>
    <t>16811502050130000140</t>
  </si>
  <si>
    <t>18210503020010000110</t>
  </si>
  <si>
    <t>20311402053130000410</t>
  </si>
  <si>
    <t>Прочие неналоговые доходы бюджетов городских поселений</t>
  </si>
  <si>
    <t>Дотации бюджетам городских поселений на поддержку мер по обеспечению сбалансирванности бюджетов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</si>
  <si>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</si>
  <si>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Единый сельскохозяйственный налог (за налоговые периоды, истекшие до 1 января 2011 года)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</si>
  <si>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унитарныхпредприятий, в том числе казенных), в части раелизации основных средств по указанному имуществу</t>
  </si>
  <si>
    <t>Финансовое управление администрации Гаврилово-Посадского муниципального района Ивановской обла-сти</t>
  </si>
  <si>
    <t>Управление Федеральной налоговой службы по Ива-новской области</t>
  </si>
  <si>
    <t>Администрация Гаврилово-Посадского муниципально-го района</t>
  </si>
  <si>
    <t>Управление муниципального хозяйства администрации Гаврилово-Посадского муниципального района</t>
  </si>
  <si>
    <t>Управление Федеральной антимонопольной службы по Ивановской области</t>
  </si>
  <si>
    <t>1</t>
  </si>
  <si>
    <t>Г.В. Балко</t>
  </si>
  <si>
    <t>Финансовое управление администрации Гаврилово-Посадского муниципального района Ивановской области</t>
  </si>
  <si>
    <t>09320229999130000150</t>
  </si>
  <si>
    <t xml:space="preserve">
  Начальник Финансового управления</t>
  </si>
  <si>
    <t>09320215001130000150</t>
  </si>
  <si>
    <t>09320215002130000150</t>
  </si>
  <si>
    <t>09320240014130000150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</si>
  <si>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</si>
  <si>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08211105013130000120</t>
  </si>
  <si>
    <t>Управление сельского хозяйства и продовольствия Гаврилово-Посадского муниципального района</t>
  </si>
  <si>
    <t>08211406013130000430</t>
  </si>
  <si>
    <t>20311705050130000180</t>
  </si>
  <si>
    <t>09320220041130000150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</si>
  <si>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</si>
  <si>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09320225519130000150</t>
  </si>
  <si>
    <t>Субсидия бюджетам городских поселений на поддержку отрасли культуры</t>
  </si>
  <si>
    <t>09321960010130000150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</si>
  <si>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</si>
  <si>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20311715030130000150</t>
  </si>
  <si>
    <t>Инициативные платежи, зачисляемые в бюджеты городских поселений</t>
  </si>
  <si>
    <t xml:space="preserve">РЕЕСТР
источников доходов бюджета Гаврилово-Посадского городского поселения
на "01" октября 2023 года
</t>
  </si>
  <si>
    <t>Прогноз доходов бюджета на 2023 г. (текущий финансовый год)</t>
  </si>
  <si>
    <t>Кассовые поступления в текущем финансовом году (по состоянию на "01" октября 2023 г.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</si>
  <si>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</si>
  <si>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</si>
  <si>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</si>
  <si>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09320245453130000150</t>
  </si>
  <si>
    <t>Межбюджетные трансферты, передаваемые бюджетам городских поселений на создание виртуальных концертных залов</t>
  </si>
  <si>
    <t>09320245424130000150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</si>
  <si>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</si>
  <si>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09320245784130000150</t>
  </si>
  <si>
    <t>Межбюджетные трансферты, передаваемые бюджетам городских поселений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</si>
  <si>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09321925555130000150</t>
  </si>
  <si>
    <t>Возврат остатков субсидий на реализацию программ формирования современной городской среды из бюджетов городских поселений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</si>
  <si>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</si>
  <si>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</si>
  <si>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</si>
  <si>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</si>
  <si>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</si>
  <si>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</si>
  <si>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</si>
  <si>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</si>
  <si>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</si>
  <si>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</si>
  <si>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</si>
  <si>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</si>
  <si>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</si>
  <si>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</si>
  <si>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" 01 " октября 2023 г.</t>
  </si>
  <si>
    <t>20311502050130000140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</si>
</sst>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 applyFont="1"/>
    <xf numFmtId="0" fontId="1" fillId="0" borderId="1" xfId="0" applyFont="1" applyBorder="1"/>
    <xf numFmtId="0" fontId="1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abSelected="1" topLeftCell="A34" workbookViewId="0">
      <selection activeCell="A45" sqref="A45:F45"/>
    </sheetView>
  </sheetViews>
  <sheetFormatPr defaultRowHeight="15" x14ac:dyDescent="0.25"/>
  <cols>
    <col min="2" max="2" width="12.140625" customWidth="1"/>
    <col min="3" max="3" width="21.85546875" customWidth="1"/>
    <col min="4" max="4" width="32.85546875" customWidth="1"/>
    <col min="5" max="5" width="24.7109375" customWidth="1"/>
    <col min="6" max="6" width="5" customWidth="1"/>
    <col min="7" max="11" width="13.85546875" customWidth="1"/>
  </cols>
  <sheetData>
    <row r="2" spans="1:12" ht="79.5" customHeight="1" x14ac:dyDescent="0.3">
      <c r="A2" s="25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5" spans="1:12" ht="94.5" x14ac:dyDescent="0.25">
      <c r="A5" s="30" t="s">
        <v>0</v>
      </c>
      <c r="B5" s="6" t="s">
        <v>1</v>
      </c>
      <c r="C5" s="31" t="s">
        <v>3</v>
      </c>
      <c r="D5" s="22"/>
      <c r="E5" s="22" t="s">
        <v>4</v>
      </c>
      <c r="F5" s="22" t="s">
        <v>5</v>
      </c>
      <c r="G5" s="22" t="s">
        <v>73</v>
      </c>
      <c r="H5" s="22" t="s">
        <v>74</v>
      </c>
      <c r="I5" s="22" t="s">
        <v>6</v>
      </c>
      <c r="J5" s="22"/>
      <c r="K5" s="22"/>
      <c r="L5" s="1"/>
    </row>
    <row r="6" spans="1:12" ht="78.75" x14ac:dyDescent="0.25">
      <c r="A6" s="30"/>
      <c r="B6" s="7" t="s">
        <v>2</v>
      </c>
      <c r="C6" s="31"/>
      <c r="D6" s="22"/>
      <c r="E6" s="22"/>
      <c r="F6" s="22"/>
      <c r="G6" s="22"/>
      <c r="H6" s="22"/>
      <c r="I6" s="22" t="s">
        <v>75</v>
      </c>
      <c r="J6" s="22" t="s">
        <v>76</v>
      </c>
      <c r="K6" s="22" t="s">
        <v>77</v>
      </c>
      <c r="L6" s="2"/>
    </row>
    <row r="7" spans="1:12" ht="15.75" x14ac:dyDescent="0.25">
      <c r="A7" s="22"/>
      <c r="B7" s="5"/>
      <c r="C7" s="4" t="s">
        <v>7</v>
      </c>
      <c r="D7" s="4" t="s">
        <v>8</v>
      </c>
      <c r="E7" s="22"/>
      <c r="F7" s="22"/>
      <c r="G7" s="22"/>
      <c r="H7" s="22"/>
      <c r="I7" s="22"/>
      <c r="J7" s="22"/>
      <c r="K7" s="22"/>
      <c r="L7" s="1"/>
    </row>
    <row r="8" spans="1:12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1"/>
    </row>
    <row r="9" spans="1:12" s="14" customFormat="1" ht="68.25" hidden="1" customHeight="1" x14ac:dyDescent="0.3">
      <c r="A9" s="12"/>
      <c r="B9" s="12"/>
      <c r="C9" s="9" t="s">
        <v>36</v>
      </c>
      <c r="D9" s="17" t="s">
        <v>41</v>
      </c>
      <c r="E9" s="9" t="s">
        <v>46</v>
      </c>
      <c r="F9" s="9" t="s">
        <v>51</v>
      </c>
      <c r="G9" s="10"/>
      <c r="H9" s="10"/>
      <c r="I9" s="10"/>
      <c r="J9" s="10"/>
      <c r="K9" s="10"/>
      <c r="L9" s="13"/>
    </row>
    <row r="10" spans="1:12" ht="114.75" x14ac:dyDescent="0.25">
      <c r="A10" s="8"/>
      <c r="B10" s="8"/>
      <c r="C10" s="9" t="s">
        <v>60</v>
      </c>
      <c r="D10" s="8" t="s">
        <v>22</v>
      </c>
      <c r="E10" s="20" t="s">
        <v>61</v>
      </c>
      <c r="F10" s="8">
        <v>1</v>
      </c>
      <c r="G10" s="11">
        <v>625000</v>
      </c>
      <c r="H10" s="11">
        <v>291024.34000000003</v>
      </c>
      <c r="I10" s="10">
        <v>505000</v>
      </c>
      <c r="J10" s="10">
        <v>505000</v>
      </c>
      <c r="K10" s="10">
        <v>505000</v>
      </c>
      <c r="L10" s="1"/>
    </row>
    <row r="11" spans="1:12" ht="70.5" customHeight="1" x14ac:dyDescent="0.25">
      <c r="A11" s="8"/>
      <c r="B11" s="8"/>
      <c r="C11" s="9" t="s">
        <v>62</v>
      </c>
      <c r="D11" s="8" t="s">
        <v>31</v>
      </c>
      <c r="E11" s="20" t="s">
        <v>61</v>
      </c>
      <c r="F11" s="8">
        <v>2</v>
      </c>
      <c r="G11" s="11">
        <v>125000</v>
      </c>
      <c r="H11" s="11">
        <v>286484.18</v>
      </c>
      <c r="I11" s="10">
        <v>125000</v>
      </c>
      <c r="J11" s="10">
        <v>125000</v>
      </c>
      <c r="K11" s="10">
        <v>125000</v>
      </c>
      <c r="L11" s="1"/>
    </row>
    <row r="12" spans="1:12" ht="51" x14ac:dyDescent="0.25">
      <c r="A12" s="8"/>
      <c r="B12" s="8"/>
      <c r="C12" s="9" t="s">
        <v>56</v>
      </c>
      <c r="D12" s="18" t="s">
        <v>33</v>
      </c>
      <c r="E12" s="9" t="s">
        <v>53</v>
      </c>
      <c r="F12" s="8">
        <v>3</v>
      </c>
      <c r="G12" s="10">
        <v>9895400</v>
      </c>
      <c r="H12" s="10">
        <v>7421552</v>
      </c>
      <c r="I12" s="10">
        <v>9895400</v>
      </c>
      <c r="J12" s="10">
        <v>7429700</v>
      </c>
      <c r="K12" s="10">
        <v>7429700</v>
      </c>
      <c r="L12" s="1"/>
    </row>
    <row r="13" spans="1:12" ht="51" x14ac:dyDescent="0.25">
      <c r="A13" s="8"/>
      <c r="B13" s="8"/>
      <c r="C13" s="9" t="s">
        <v>57</v>
      </c>
      <c r="D13" s="8" t="s">
        <v>42</v>
      </c>
      <c r="E13" s="9" t="s">
        <v>53</v>
      </c>
      <c r="F13" s="8">
        <v>4</v>
      </c>
      <c r="G13" s="10">
        <v>4877810.38</v>
      </c>
      <c r="H13" s="10">
        <v>3658358.38</v>
      </c>
      <c r="I13" s="10">
        <v>4877810.38</v>
      </c>
      <c r="J13" s="10">
        <v>0</v>
      </c>
      <c r="K13" s="10">
        <v>0</v>
      </c>
      <c r="L13" s="1"/>
    </row>
    <row r="14" spans="1:12" ht="110.25" customHeight="1" x14ac:dyDescent="0.25">
      <c r="A14" s="8"/>
      <c r="B14" s="8"/>
      <c r="C14" s="9" t="s">
        <v>64</v>
      </c>
      <c r="D14" s="8" t="s">
        <v>65</v>
      </c>
      <c r="E14" s="9" t="s">
        <v>53</v>
      </c>
      <c r="F14" s="8">
        <v>5</v>
      </c>
      <c r="G14" s="10">
        <v>7776724.54</v>
      </c>
      <c r="H14" s="10">
        <v>7776599.0700000003</v>
      </c>
      <c r="I14" s="10">
        <v>7776724.54</v>
      </c>
      <c r="J14" s="10">
        <v>7776724.54</v>
      </c>
      <c r="K14" s="10">
        <v>7520928.6200000001</v>
      </c>
      <c r="L14" s="1"/>
    </row>
    <row r="15" spans="1:12" ht="73.5" customHeight="1" x14ac:dyDescent="0.25">
      <c r="A15" s="8"/>
      <c r="B15" s="8"/>
      <c r="C15" s="9" t="s">
        <v>66</v>
      </c>
      <c r="D15" s="8" t="s">
        <v>67</v>
      </c>
      <c r="E15" s="9" t="s">
        <v>53</v>
      </c>
      <c r="F15" s="8">
        <v>6</v>
      </c>
      <c r="G15" s="10">
        <v>22413</v>
      </c>
      <c r="H15" s="10">
        <v>22413</v>
      </c>
      <c r="I15" s="10">
        <v>22175</v>
      </c>
      <c r="J15" s="10">
        <v>22210</v>
      </c>
      <c r="K15" s="10">
        <v>0</v>
      </c>
      <c r="L15" s="1"/>
    </row>
    <row r="16" spans="1:12" ht="51" x14ac:dyDescent="0.25">
      <c r="A16" s="8"/>
      <c r="B16" s="8"/>
      <c r="C16" s="9" t="s">
        <v>54</v>
      </c>
      <c r="D16" s="8" t="s">
        <v>34</v>
      </c>
      <c r="E16" s="9" t="s">
        <v>53</v>
      </c>
      <c r="F16" s="8">
        <v>7</v>
      </c>
      <c r="G16" s="10">
        <v>21826607.02</v>
      </c>
      <c r="H16" s="10">
        <v>17929454.239999998</v>
      </c>
      <c r="I16" s="10">
        <v>0</v>
      </c>
      <c r="J16" s="10">
        <v>0</v>
      </c>
      <c r="K16" s="10">
        <v>0</v>
      </c>
      <c r="L16" s="1"/>
    </row>
    <row r="17" spans="1:12" ht="102" x14ac:dyDescent="0.25">
      <c r="A17" s="8"/>
      <c r="B17" s="8"/>
      <c r="C17" s="9" t="s">
        <v>58</v>
      </c>
      <c r="D17" s="8" t="s">
        <v>59</v>
      </c>
      <c r="E17" s="19" t="s">
        <v>53</v>
      </c>
      <c r="F17" s="8">
        <v>8</v>
      </c>
      <c r="G17" s="10">
        <v>7496</v>
      </c>
      <c r="H17" s="10">
        <v>0</v>
      </c>
      <c r="I17" s="10">
        <v>7496</v>
      </c>
      <c r="J17" s="10">
        <v>0</v>
      </c>
      <c r="K17" s="10">
        <v>0</v>
      </c>
      <c r="L17" s="1"/>
    </row>
    <row r="18" spans="1:12" ht="102" x14ac:dyDescent="0.25">
      <c r="A18" s="8"/>
      <c r="B18" s="8"/>
      <c r="C18" s="9" t="s">
        <v>80</v>
      </c>
      <c r="D18" s="34" t="s">
        <v>81</v>
      </c>
      <c r="E18" s="9" t="s">
        <v>53</v>
      </c>
      <c r="F18" s="8">
        <v>9</v>
      </c>
      <c r="G18" s="10">
        <v>80000000</v>
      </c>
      <c r="H18" s="10">
        <v>80000000</v>
      </c>
      <c r="I18" s="10">
        <v>2000000</v>
      </c>
      <c r="J18" s="10">
        <v>0</v>
      </c>
      <c r="K18" s="10">
        <v>0</v>
      </c>
      <c r="L18" s="1"/>
    </row>
    <row r="19" spans="1:12" ht="51" x14ac:dyDescent="0.25">
      <c r="A19" s="8"/>
      <c r="B19" s="8"/>
      <c r="C19" s="17" t="s">
        <v>78</v>
      </c>
      <c r="D19" s="36" t="s">
        <v>79</v>
      </c>
      <c r="E19" s="17" t="s">
        <v>53</v>
      </c>
      <c r="F19" s="8">
        <v>10</v>
      </c>
      <c r="G19" s="10">
        <v>2500000</v>
      </c>
      <c r="H19" s="10">
        <v>2500000</v>
      </c>
      <c r="I19" s="10">
        <v>0</v>
      </c>
      <c r="J19" s="10">
        <v>0</v>
      </c>
      <c r="K19" s="10">
        <v>0</v>
      </c>
      <c r="L19" s="1"/>
    </row>
    <row r="20" spans="1:12" ht="102" x14ac:dyDescent="0.25">
      <c r="A20" s="8"/>
      <c r="B20" s="8"/>
      <c r="C20" s="17" t="s">
        <v>82</v>
      </c>
      <c r="D20" s="36" t="s">
        <v>83</v>
      </c>
      <c r="E20" s="17" t="s">
        <v>53</v>
      </c>
      <c r="F20" s="8">
        <v>11</v>
      </c>
      <c r="G20" s="10">
        <v>24599485.399999999</v>
      </c>
      <c r="H20" s="10">
        <v>23532436.460000001</v>
      </c>
      <c r="I20" s="10">
        <v>0</v>
      </c>
      <c r="J20" s="10">
        <v>0</v>
      </c>
      <c r="K20" s="10">
        <v>0</v>
      </c>
      <c r="L20" s="1"/>
    </row>
    <row r="21" spans="1:12" ht="51" x14ac:dyDescent="0.25">
      <c r="A21" s="8"/>
      <c r="B21" s="8"/>
      <c r="C21" s="9" t="s">
        <v>84</v>
      </c>
      <c r="D21" s="34" t="s">
        <v>85</v>
      </c>
      <c r="E21" s="17" t="s">
        <v>53</v>
      </c>
      <c r="F21" s="8">
        <v>12</v>
      </c>
      <c r="G21" s="10">
        <v>-203405.44</v>
      </c>
      <c r="H21" s="10">
        <v>-203405.44</v>
      </c>
      <c r="I21" s="10">
        <v>0</v>
      </c>
      <c r="J21" s="10">
        <v>0</v>
      </c>
      <c r="K21" s="10">
        <v>0</v>
      </c>
      <c r="L21" s="1"/>
    </row>
    <row r="22" spans="1:12" ht="71.25" customHeight="1" x14ac:dyDescent="0.25">
      <c r="A22" s="8"/>
      <c r="B22" s="8"/>
      <c r="C22" s="9" t="s">
        <v>68</v>
      </c>
      <c r="D22" s="8" t="s">
        <v>69</v>
      </c>
      <c r="E22" s="19" t="s">
        <v>53</v>
      </c>
      <c r="F22" s="8">
        <v>13</v>
      </c>
      <c r="G22" s="10">
        <v>-161772.06</v>
      </c>
      <c r="H22" s="10">
        <v>-161772.06</v>
      </c>
      <c r="I22" s="10">
        <v>0</v>
      </c>
      <c r="J22" s="10">
        <v>0</v>
      </c>
      <c r="K22" s="10">
        <v>0</v>
      </c>
      <c r="L22" s="1"/>
    </row>
    <row r="23" spans="1:12" ht="33" hidden="1" customHeight="1" x14ac:dyDescent="0.25">
      <c r="A23" s="8"/>
      <c r="B23" s="8"/>
      <c r="C23" s="9" t="s">
        <v>37</v>
      </c>
      <c r="D23" s="8" t="s">
        <v>43</v>
      </c>
      <c r="E23" s="8" t="s">
        <v>50</v>
      </c>
      <c r="F23" s="8">
        <v>12</v>
      </c>
      <c r="G23" s="10"/>
      <c r="H23" s="10"/>
      <c r="I23" s="10"/>
      <c r="J23" s="10"/>
      <c r="K23" s="10">
        <f t="shared" ref="K23:K41" si="0">J23</f>
        <v>0</v>
      </c>
      <c r="L23" s="1"/>
    </row>
    <row r="24" spans="1:12" ht="63.75" hidden="1" x14ac:dyDescent="0.25">
      <c r="A24" s="8"/>
      <c r="B24" s="8"/>
      <c r="C24" s="9" t="s">
        <v>38</v>
      </c>
      <c r="D24" s="8" t="s">
        <v>32</v>
      </c>
      <c r="E24" s="8" t="s">
        <v>49</v>
      </c>
      <c r="F24" s="8">
        <v>15</v>
      </c>
      <c r="G24" s="10"/>
      <c r="H24" s="10"/>
      <c r="I24" s="10"/>
      <c r="J24" s="10"/>
      <c r="K24" s="10">
        <f t="shared" si="0"/>
        <v>0</v>
      </c>
      <c r="L24" s="1"/>
    </row>
    <row r="25" spans="1:12" ht="102" x14ac:dyDescent="0.25">
      <c r="A25" s="8"/>
      <c r="B25" s="8"/>
      <c r="C25" s="9" t="s">
        <v>15</v>
      </c>
      <c r="D25" s="8" t="s">
        <v>16</v>
      </c>
      <c r="E25" s="8" t="s">
        <v>47</v>
      </c>
      <c r="F25" s="8">
        <v>14</v>
      </c>
      <c r="G25" s="10">
        <v>24600000</v>
      </c>
      <c r="H25" s="10">
        <v>20190171.600000001</v>
      </c>
      <c r="I25" s="10">
        <v>26600000</v>
      </c>
      <c r="J25" s="10">
        <v>26700000</v>
      </c>
      <c r="K25" s="10">
        <v>26700000</v>
      </c>
      <c r="L25" s="1"/>
    </row>
    <row r="26" spans="1:12" ht="155.44999999999999" customHeight="1" x14ac:dyDescent="0.25">
      <c r="A26" s="8"/>
      <c r="B26" s="8"/>
      <c r="C26" s="9" t="s">
        <v>17</v>
      </c>
      <c r="D26" s="8" t="s">
        <v>18</v>
      </c>
      <c r="E26" s="8" t="s">
        <v>47</v>
      </c>
      <c r="F26" s="8">
        <v>15</v>
      </c>
      <c r="G26" s="10">
        <v>200000</v>
      </c>
      <c r="H26" s="10">
        <v>103385.3</v>
      </c>
      <c r="I26" s="10">
        <v>200000</v>
      </c>
      <c r="J26" s="10">
        <v>200000</v>
      </c>
      <c r="K26" s="10">
        <v>200000</v>
      </c>
      <c r="L26" s="1"/>
    </row>
    <row r="27" spans="1:12" ht="63.75" x14ac:dyDescent="0.25">
      <c r="A27" s="8"/>
      <c r="B27" s="8"/>
      <c r="C27" s="9" t="s">
        <v>23</v>
      </c>
      <c r="D27" s="8" t="s">
        <v>19</v>
      </c>
      <c r="E27" s="8" t="s">
        <v>47</v>
      </c>
      <c r="F27" s="8">
        <v>16</v>
      </c>
      <c r="G27" s="10">
        <v>257251.04</v>
      </c>
      <c r="H27" s="10">
        <v>495726.79</v>
      </c>
      <c r="I27" s="10">
        <v>200000</v>
      </c>
      <c r="J27" s="10">
        <v>200000</v>
      </c>
      <c r="K27" s="10">
        <v>200000</v>
      </c>
      <c r="L27" s="1"/>
    </row>
    <row r="28" spans="1:12" ht="178.5" x14ac:dyDescent="0.25">
      <c r="A28" s="8"/>
      <c r="B28" s="8"/>
      <c r="C28" s="9" t="s">
        <v>98</v>
      </c>
      <c r="D28" s="34" t="s">
        <v>99</v>
      </c>
      <c r="E28" s="8" t="s">
        <v>47</v>
      </c>
      <c r="F28" s="8">
        <v>17</v>
      </c>
      <c r="G28" s="10">
        <v>0</v>
      </c>
      <c r="H28" s="10">
        <v>0.44</v>
      </c>
      <c r="I28" s="10">
        <v>0</v>
      </c>
      <c r="J28" s="10">
        <v>0</v>
      </c>
      <c r="K28" s="10">
        <v>0</v>
      </c>
      <c r="L28" s="1"/>
    </row>
    <row r="29" spans="1:12" ht="76.5" x14ac:dyDescent="0.25">
      <c r="A29" s="8"/>
      <c r="B29" s="8"/>
      <c r="C29" s="9" t="s">
        <v>86</v>
      </c>
      <c r="D29" s="36" t="s">
        <v>87</v>
      </c>
      <c r="E29" s="8" t="s">
        <v>47</v>
      </c>
      <c r="F29" s="8">
        <v>18</v>
      </c>
      <c r="G29" s="10">
        <v>360285.3</v>
      </c>
      <c r="H29" s="10">
        <v>360285.3</v>
      </c>
      <c r="I29" s="10">
        <v>0</v>
      </c>
      <c r="J29" s="10">
        <v>0</v>
      </c>
      <c r="K29" s="10">
        <v>0</v>
      </c>
      <c r="L29" s="1"/>
    </row>
    <row r="30" spans="1:12" ht="63.75" x14ac:dyDescent="0.25">
      <c r="A30" s="8"/>
      <c r="B30" s="8"/>
      <c r="C30" s="9" t="s">
        <v>88</v>
      </c>
      <c r="D30" s="36" t="s">
        <v>89</v>
      </c>
      <c r="E30" s="8" t="s">
        <v>47</v>
      </c>
      <c r="F30" s="8">
        <v>19</v>
      </c>
      <c r="G30" s="10">
        <v>219714.7</v>
      </c>
      <c r="H30" s="10">
        <v>361058.72</v>
      </c>
      <c r="I30" s="10">
        <v>0</v>
      </c>
      <c r="J30" s="10">
        <v>0</v>
      </c>
      <c r="K30" s="10">
        <v>0</v>
      </c>
      <c r="L30" s="1"/>
    </row>
    <row r="31" spans="1:12" ht="153" x14ac:dyDescent="0.25">
      <c r="A31" s="8"/>
      <c r="B31" s="8"/>
      <c r="C31" s="35" t="s">
        <v>90</v>
      </c>
      <c r="D31" s="36" t="s">
        <v>91</v>
      </c>
      <c r="E31" s="8" t="s">
        <v>47</v>
      </c>
      <c r="F31" s="8">
        <v>20</v>
      </c>
      <c r="G31" s="10">
        <v>779430</v>
      </c>
      <c r="H31" s="10">
        <v>709820.84</v>
      </c>
      <c r="I31" s="10">
        <v>1000000</v>
      </c>
      <c r="J31" s="10">
        <v>1042100</v>
      </c>
      <c r="K31" s="10">
        <v>1060700</v>
      </c>
      <c r="L31" s="1"/>
    </row>
    <row r="32" spans="1:12" ht="178.5" x14ac:dyDescent="0.25">
      <c r="A32" s="8"/>
      <c r="B32" s="8"/>
      <c r="C32" s="9" t="s">
        <v>92</v>
      </c>
      <c r="D32" s="36" t="s">
        <v>93</v>
      </c>
      <c r="E32" s="8" t="s">
        <v>47</v>
      </c>
      <c r="F32" s="8">
        <v>21</v>
      </c>
      <c r="G32" s="10">
        <v>5410</v>
      </c>
      <c r="H32" s="10">
        <v>3824.68</v>
      </c>
      <c r="I32" s="10">
        <v>4800</v>
      </c>
      <c r="J32" s="10">
        <v>5500</v>
      </c>
      <c r="K32" s="10">
        <v>5600</v>
      </c>
      <c r="L32" s="1"/>
    </row>
    <row r="33" spans="1:12" ht="153" x14ac:dyDescent="0.25">
      <c r="A33" s="8"/>
      <c r="B33" s="8"/>
      <c r="C33" s="9" t="s">
        <v>94</v>
      </c>
      <c r="D33" s="34" t="s">
        <v>95</v>
      </c>
      <c r="E33" s="8" t="s">
        <v>47</v>
      </c>
      <c r="F33" s="8">
        <v>22</v>
      </c>
      <c r="G33" s="10">
        <v>963530</v>
      </c>
      <c r="H33" s="10">
        <v>755363.94</v>
      </c>
      <c r="I33" s="10">
        <v>1036900</v>
      </c>
      <c r="J33" s="10">
        <v>1085000</v>
      </c>
      <c r="K33" s="10">
        <v>1104800</v>
      </c>
      <c r="L33" s="1"/>
    </row>
    <row r="34" spans="1:12" ht="153" x14ac:dyDescent="0.25">
      <c r="A34" s="8"/>
      <c r="B34" s="8"/>
      <c r="C34" s="9" t="s">
        <v>96</v>
      </c>
      <c r="D34" s="34" t="s">
        <v>97</v>
      </c>
      <c r="E34" s="8" t="s">
        <v>47</v>
      </c>
      <c r="F34" s="8">
        <v>23</v>
      </c>
      <c r="G34" s="10">
        <v>-102800</v>
      </c>
      <c r="H34" s="10">
        <v>-83281.429999999993</v>
      </c>
      <c r="I34" s="10">
        <v>-124300</v>
      </c>
      <c r="J34" s="10">
        <v>-129500</v>
      </c>
      <c r="K34" s="10">
        <v>-134800</v>
      </c>
      <c r="L34" s="1"/>
    </row>
    <row r="35" spans="1:12" ht="37.5" customHeight="1" x14ac:dyDescent="0.25">
      <c r="A35" s="8"/>
      <c r="B35" s="8"/>
      <c r="C35" s="9" t="s">
        <v>20</v>
      </c>
      <c r="D35" s="8" t="s">
        <v>21</v>
      </c>
      <c r="E35" s="8" t="s">
        <v>47</v>
      </c>
      <c r="F35" s="8">
        <v>24</v>
      </c>
      <c r="G35" s="10">
        <v>250000</v>
      </c>
      <c r="H35" s="10">
        <v>114502</v>
      </c>
      <c r="I35" s="10">
        <v>120000</v>
      </c>
      <c r="J35" s="10">
        <v>120000</v>
      </c>
      <c r="K35" s="10">
        <v>120000</v>
      </c>
      <c r="L35" s="1"/>
    </row>
    <row r="36" spans="1:12" ht="1.5" hidden="1" customHeight="1" x14ac:dyDescent="0.25">
      <c r="A36" s="8"/>
      <c r="B36" s="8"/>
      <c r="C36" s="9" t="s">
        <v>39</v>
      </c>
      <c r="D36" s="8" t="s">
        <v>44</v>
      </c>
      <c r="E36" s="8" t="s">
        <v>47</v>
      </c>
      <c r="F36" s="8">
        <v>20</v>
      </c>
      <c r="G36" s="10"/>
      <c r="H36" s="10"/>
      <c r="I36" s="10"/>
      <c r="J36" s="10"/>
      <c r="K36" s="10">
        <f t="shared" si="0"/>
        <v>0</v>
      </c>
      <c r="L36" s="1"/>
    </row>
    <row r="37" spans="1:12" ht="63.75" x14ac:dyDescent="0.25">
      <c r="A37" s="8"/>
      <c r="B37" s="8"/>
      <c r="C37" s="9" t="s">
        <v>24</v>
      </c>
      <c r="D37" s="8" t="s">
        <v>25</v>
      </c>
      <c r="E37" s="8" t="s">
        <v>47</v>
      </c>
      <c r="F37" s="8">
        <v>25</v>
      </c>
      <c r="G37" s="10">
        <v>1000000</v>
      </c>
      <c r="H37" s="10">
        <v>46669.45</v>
      </c>
      <c r="I37" s="10">
        <v>800000</v>
      </c>
      <c r="J37" s="10">
        <v>800000</v>
      </c>
      <c r="K37" s="10">
        <v>800000</v>
      </c>
      <c r="L37" s="1"/>
    </row>
    <row r="38" spans="1:12" ht="51" x14ac:dyDescent="0.25">
      <c r="A38" s="8"/>
      <c r="B38" s="8"/>
      <c r="C38" s="9" t="s">
        <v>26</v>
      </c>
      <c r="D38" s="8" t="s">
        <v>35</v>
      </c>
      <c r="E38" s="8" t="s">
        <v>47</v>
      </c>
      <c r="F38" s="8">
        <v>26</v>
      </c>
      <c r="G38" s="10">
        <v>2500000</v>
      </c>
      <c r="H38" s="10">
        <v>1013731.48</v>
      </c>
      <c r="I38" s="10">
        <v>1600000</v>
      </c>
      <c r="J38" s="10">
        <v>1600000</v>
      </c>
      <c r="K38" s="10">
        <v>1600000</v>
      </c>
      <c r="L38" s="1"/>
    </row>
    <row r="39" spans="1:12" ht="51" x14ac:dyDescent="0.25">
      <c r="A39" s="8"/>
      <c r="B39" s="8"/>
      <c r="C39" s="9" t="s">
        <v>27</v>
      </c>
      <c r="D39" s="8" t="s">
        <v>28</v>
      </c>
      <c r="E39" s="8" t="s">
        <v>47</v>
      </c>
      <c r="F39" s="8">
        <v>27</v>
      </c>
      <c r="G39" s="11">
        <v>1000000</v>
      </c>
      <c r="H39" s="11">
        <v>120218.89</v>
      </c>
      <c r="I39" s="10">
        <v>1000000</v>
      </c>
      <c r="J39" s="10">
        <v>1000000</v>
      </c>
      <c r="K39" s="10">
        <v>1000000</v>
      </c>
      <c r="L39" s="1"/>
    </row>
    <row r="40" spans="1:12" ht="38.25" x14ac:dyDescent="0.25">
      <c r="A40" s="8"/>
      <c r="B40" s="8"/>
      <c r="C40" s="9" t="s">
        <v>29</v>
      </c>
      <c r="D40" s="8" t="s">
        <v>30</v>
      </c>
      <c r="E40" s="8" t="s">
        <v>48</v>
      </c>
      <c r="F40" s="8">
        <v>28</v>
      </c>
      <c r="G40" s="10">
        <v>50000</v>
      </c>
      <c r="H40" s="10">
        <v>98451</v>
      </c>
      <c r="I40" s="10">
        <v>100000</v>
      </c>
      <c r="J40" s="10">
        <v>100000</v>
      </c>
      <c r="K40" s="10">
        <v>100000</v>
      </c>
      <c r="L40" s="1"/>
    </row>
    <row r="41" spans="1:12" ht="140.25" hidden="1" x14ac:dyDescent="0.25">
      <c r="A41" s="8"/>
      <c r="B41" s="8"/>
      <c r="C41" s="9" t="s">
        <v>40</v>
      </c>
      <c r="D41" s="8" t="s">
        <v>45</v>
      </c>
      <c r="E41" s="8" t="s">
        <v>48</v>
      </c>
      <c r="F41" s="8">
        <v>26</v>
      </c>
      <c r="G41" s="10"/>
      <c r="H41" s="10"/>
      <c r="I41" s="10"/>
      <c r="J41" s="10"/>
      <c r="K41" s="10">
        <f t="shared" si="0"/>
        <v>0</v>
      </c>
      <c r="L41" s="1"/>
    </row>
    <row r="42" spans="1:12" ht="51" x14ac:dyDescent="0.25">
      <c r="A42" s="8"/>
      <c r="B42" s="8"/>
      <c r="C42" s="9" t="s">
        <v>101</v>
      </c>
      <c r="D42" s="8" t="s">
        <v>32</v>
      </c>
      <c r="E42" s="8" t="s">
        <v>48</v>
      </c>
      <c r="F42" s="8">
        <v>29</v>
      </c>
      <c r="G42" s="10">
        <v>500000</v>
      </c>
      <c r="H42" s="10">
        <v>521285.39</v>
      </c>
      <c r="I42" s="10">
        <v>500000</v>
      </c>
      <c r="J42" s="10">
        <v>500000</v>
      </c>
      <c r="K42" s="10">
        <v>500000</v>
      </c>
      <c r="L42" s="1"/>
    </row>
    <row r="43" spans="1:12" ht="38.25" x14ac:dyDescent="0.25">
      <c r="A43" s="8"/>
      <c r="B43" s="8"/>
      <c r="C43" s="9" t="s">
        <v>63</v>
      </c>
      <c r="D43" s="8" t="s">
        <v>41</v>
      </c>
      <c r="E43" s="8" t="s">
        <v>48</v>
      </c>
      <c r="F43" s="8">
        <v>30</v>
      </c>
      <c r="G43" s="10">
        <v>758700</v>
      </c>
      <c r="H43" s="10">
        <v>755545.83</v>
      </c>
      <c r="I43" s="10">
        <v>0</v>
      </c>
      <c r="J43" s="10">
        <v>0</v>
      </c>
      <c r="K43" s="10">
        <v>0</v>
      </c>
      <c r="L43" s="1"/>
    </row>
    <row r="44" spans="1:12" ht="38.25" x14ac:dyDescent="0.25">
      <c r="A44" s="8"/>
      <c r="B44" s="8"/>
      <c r="C44" s="9" t="s">
        <v>70</v>
      </c>
      <c r="D44" s="21" t="s">
        <v>71</v>
      </c>
      <c r="E44" s="8" t="s">
        <v>48</v>
      </c>
      <c r="F44" s="8">
        <v>31</v>
      </c>
      <c r="G44" s="10">
        <v>65249.4</v>
      </c>
      <c r="H44" s="10">
        <v>23720</v>
      </c>
      <c r="I44" s="10">
        <v>0</v>
      </c>
      <c r="J44" s="10">
        <v>0</v>
      </c>
      <c r="K44" s="10">
        <v>0</v>
      </c>
      <c r="L44" s="1"/>
    </row>
    <row r="45" spans="1:12" ht="31.5" customHeight="1" x14ac:dyDescent="0.25">
      <c r="A45" s="30" t="s">
        <v>9</v>
      </c>
      <c r="B45" s="37"/>
      <c r="C45" s="37"/>
      <c r="D45" s="37"/>
      <c r="E45" s="37"/>
      <c r="F45" s="38"/>
      <c r="G45" s="10">
        <f>SUM(G10:G44)</f>
        <v>185297529.28</v>
      </c>
      <c r="H45" s="10">
        <f t="shared" ref="H45:K45" si="1">SUM(H10:H44)</f>
        <v>168643624.38999996</v>
      </c>
      <c r="I45" s="10">
        <f t="shared" si="1"/>
        <v>58247005.920000002</v>
      </c>
      <c r="J45" s="10">
        <f t="shared" si="1"/>
        <v>49081734.539999999</v>
      </c>
      <c r="K45" s="10">
        <f t="shared" si="1"/>
        <v>48836928.620000005</v>
      </c>
      <c r="L45" s="1"/>
    </row>
    <row r="48" spans="1:12" ht="30" customHeight="1" x14ac:dyDescent="0.25">
      <c r="A48" s="27" t="s">
        <v>10</v>
      </c>
      <c r="B48" s="27"/>
      <c r="C48" s="27"/>
      <c r="D48" s="32" t="s">
        <v>55</v>
      </c>
      <c r="E48" s="32"/>
      <c r="F48" s="15"/>
      <c r="G48" s="16"/>
      <c r="H48" s="29" t="s">
        <v>52</v>
      </c>
      <c r="I48" s="29"/>
    </row>
    <row r="49" spans="1:11" ht="15.75" x14ac:dyDescent="0.25">
      <c r="D49" s="33" t="s">
        <v>11</v>
      </c>
      <c r="E49" s="33"/>
      <c r="F49" s="3" t="s">
        <v>12</v>
      </c>
      <c r="G49" s="3"/>
      <c r="H49" s="28" t="s">
        <v>13</v>
      </c>
      <c r="I49" s="28"/>
    </row>
    <row r="51" spans="1:11" ht="18.75" x14ac:dyDescent="0.3">
      <c r="A51" s="23" t="s">
        <v>100</v>
      </c>
      <c r="B51" s="23"/>
      <c r="C51" s="23"/>
    </row>
    <row r="54" spans="1:11" ht="41.25" customHeight="1" x14ac:dyDescent="0.25">
      <c r="A54" s="24" t="s">
        <v>14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</row>
  </sheetData>
  <sortState ref="C10:K28">
    <sortCondition ref="C10:C28"/>
  </sortState>
  <mergeCells count="19">
    <mergeCell ref="D48:E48"/>
    <mergeCell ref="D49:E49"/>
    <mergeCell ref="G5:G7"/>
    <mergeCell ref="A45:F45"/>
    <mergeCell ref="H5:H7"/>
    <mergeCell ref="A51:C51"/>
    <mergeCell ref="A54:K54"/>
    <mergeCell ref="A2:K2"/>
    <mergeCell ref="A48:C48"/>
    <mergeCell ref="H49:I49"/>
    <mergeCell ref="H48:I48"/>
    <mergeCell ref="I5:K5"/>
    <mergeCell ref="I6:I7"/>
    <mergeCell ref="J6:J7"/>
    <mergeCell ref="K6:K7"/>
    <mergeCell ref="A5:A7"/>
    <mergeCell ref="C5:D6"/>
    <mergeCell ref="E5:E7"/>
    <mergeCell ref="F5:F7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МА</dc:creator>
  <cp:lastModifiedBy>GlSpec</cp:lastModifiedBy>
  <cp:lastPrinted>2022-11-10T07:57:37Z</cp:lastPrinted>
  <dcterms:created xsi:type="dcterms:W3CDTF">2017-11-20T05:22:23Z</dcterms:created>
  <dcterms:modified xsi:type="dcterms:W3CDTF">2023-11-08T06:28:09Z</dcterms:modified>
</cp:coreProperties>
</file>